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ander Hanisch\Desktop\"/>
    </mc:Choice>
  </mc:AlternateContent>
  <xr:revisionPtr revIDLastSave="0" documentId="10_ncr:8100000_{C67AA593-EB80-453E-8FB5-A344F3A5E2AD}" xr6:coauthVersionLast="34" xr6:coauthVersionMax="34" xr10:uidLastSave="{00000000-0000-0000-0000-000000000000}"/>
  <bookViews>
    <workbookView xWindow="0" yWindow="0" windowWidth="21037" windowHeight="9279" xr2:uid="{00000000-000D-0000-FFFF-FFFF00000000}"/>
  </bookViews>
  <sheets>
    <sheet name="XYZ-Bank" sheetId="1" r:id="rId1"/>
    <sheet name="PIVO_XYZ-Bank" sheetId="2" r:id="rId2"/>
  </sheets>
  <definedNames>
    <definedName name="_xlnm._FilterDatabase" localSheetId="0" hidden="1">'XYZ-Bank'!$A$2:$G$30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</calcChain>
</file>

<file path=xl/sharedStrings.xml><?xml version="1.0" encoding="utf-8"?>
<sst xmlns="http://schemas.openxmlformats.org/spreadsheetml/2006/main" count="98" uniqueCount="40">
  <si>
    <t>Monat</t>
  </si>
  <si>
    <t>Datum</t>
  </si>
  <si>
    <t>Name</t>
  </si>
  <si>
    <t>Verwendung</t>
  </si>
  <si>
    <t>Zeitraum</t>
  </si>
  <si>
    <t>CHF</t>
  </si>
  <si>
    <t>Saldo</t>
  </si>
  <si>
    <t>Saldovortrag</t>
  </si>
  <si>
    <t>Immobilienverwaltung</t>
  </si>
  <si>
    <t>Miete</t>
  </si>
  <si>
    <t>XY Versicherung</t>
  </si>
  <si>
    <t>Unfallversicherung</t>
  </si>
  <si>
    <t>01.2018</t>
  </si>
  <si>
    <t>01-12.2018</t>
  </si>
  <si>
    <t>Krankentaggeld</t>
  </si>
  <si>
    <t>Sachversicherung</t>
  </si>
  <si>
    <t>Kunde XY</t>
  </si>
  <si>
    <t>Einnahmen</t>
  </si>
  <si>
    <t>02.2018</t>
  </si>
  <si>
    <t>Swisscom</t>
  </si>
  <si>
    <t>Mobile</t>
  </si>
  <si>
    <t>12.2017</t>
  </si>
  <si>
    <t>Mitarbeiter XY</t>
  </si>
  <si>
    <t>Lohn</t>
  </si>
  <si>
    <t>03.2018</t>
  </si>
  <si>
    <t>XY Leasing</t>
  </si>
  <si>
    <t>Leasingrate Auto</t>
  </si>
  <si>
    <t>04.2018</t>
  </si>
  <si>
    <t>Eidg. Steuerverwaltung</t>
  </si>
  <si>
    <t>MWST-Deklaration</t>
  </si>
  <si>
    <t>Q04.2017</t>
  </si>
  <si>
    <t>Ausgleichskasse XY</t>
  </si>
  <si>
    <t>AHV</t>
  </si>
  <si>
    <t>Q01.2018</t>
  </si>
  <si>
    <t>Bankliste: XYZ-Bank</t>
  </si>
  <si>
    <t>Gesamtergebnis</t>
  </si>
  <si>
    <t>Summe von CHF</t>
  </si>
  <si>
    <t>Offene</t>
  </si>
  <si>
    <t>Debitoren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</si>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</sst>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5" fillId="0" borderId="0" xfId="0" pivotButton="1" applyFont="1"/>
    <xf numFmtId="0" fontId="5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3" fillId="0" borderId="0" xfId="0" applyFont="1" applyBorder="1"/>
    <xf numFmtId="49" fontId="1" fillId="6" borderId="0" xfId="0" applyNumberFormat="1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164" fontId="1" fillId="6" borderId="0" xfId="0" applyNumberFormat="1" applyFont="1" applyFill="1" applyBorder="1" applyAlignment="1">
      <alignment horizontal="center" vertical="center"/>
    </xf>
    <xf numFmtId="49" fontId="3" fillId="4" borderId="0" xfId="0" applyNumberFormat="1" applyFont="1" applyFill="1" applyBorder="1" applyAlignment="1">
      <alignment horizontal="center"/>
    </xf>
    <xf numFmtId="14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/>
    <xf numFmtId="49" fontId="3" fillId="4" borderId="0" xfId="0" applyNumberFormat="1" applyFont="1" applyFill="1" applyBorder="1"/>
    <xf numFmtId="164" fontId="3" fillId="4" borderId="0" xfId="0" applyNumberFormat="1" applyFont="1" applyFill="1" applyBorder="1"/>
    <xf numFmtId="164" fontId="3" fillId="0" borderId="0" xfId="0" applyNumberFormat="1" applyFont="1" applyBorder="1"/>
    <xf numFmtId="0" fontId="3" fillId="5" borderId="0" xfId="0" applyFont="1" applyFill="1" applyBorder="1"/>
    <xf numFmtId="49" fontId="3" fillId="2" borderId="0" xfId="0" applyNumberFormat="1" applyFont="1" applyFill="1" applyBorder="1" applyAlignment="1">
      <alignment horizontal="center"/>
    </xf>
    <xf numFmtId="1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49" fontId="3" fillId="2" borderId="0" xfId="0" applyNumberFormat="1" applyFont="1" applyFill="1" applyBorder="1"/>
    <xf numFmtId="164" fontId="3" fillId="2" borderId="0" xfId="0" applyNumberFormat="1" applyFont="1" applyFill="1" applyBorder="1"/>
    <xf numFmtId="49" fontId="3" fillId="3" borderId="0" xfId="0" applyNumberFormat="1" applyFont="1" applyFill="1" applyBorder="1" applyAlignment="1">
      <alignment horizontal="center"/>
    </xf>
    <xf numFmtId="14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/>
    <xf numFmtId="49" fontId="3" fillId="3" borderId="0" xfId="0" applyNumberFormat="1" applyFont="1" applyFill="1" applyBorder="1"/>
    <xf numFmtId="164" fontId="3" fillId="3" borderId="0" xfId="0" applyNumberFormat="1" applyFont="1" applyFill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/>
    <xf numFmtId="0" fontId="4" fillId="0" borderId="0" xfId="0" applyFont="1" applyBorder="1" applyAlignment="1">
      <alignment horizontal="center" vertical="center"/>
    </xf>
  </cellXfs>
  <cellStyles count="1">
    <cellStyle name="Standard" xfId="0" builtinId="0"/>
  </cellStyles>
  <dxfs count="20"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exander Hanisch" refreshedDate="43349.28493159722" createdVersion="6" refreshedVersion="6" minRefreshableVersion="3" recordCount="29" xr:uid="{42566DAC-5BA0-4943-BDDD-60386FEDAA43}">
  <cacheSource type="worksheet">
    <worksheetSource ref="A2:G800" sheet="XYZ-Bank"/>
  </cacheSource>
  <cacheFields count="7">
    <cacheField name="Monat" numFmtId="49">
      <sharedItems containsString="0" containsBlank="1" containsNumber="1" containsInteger="1" minValue="1" maxValue="4" count="5">
        <n v="1"/>
        <n v="2"/>
        <n v="3"/>
        <n v="4"/>
        <m/>
      </sharedItems>
    </cacheField>
    <cacheField name="Datum" numFmtId="0">
      <sharedItems containsNonDate="0" containsDate="1" containsString="0" containsBlank="1" minDate="2018-01-01T00:00:00" maxDate="2018-05-01T00:00:00"/>
    </cacheField>
    <cacheField name="Name" numFmtId="0">
      <sharedItems containsBlank="1"/>
    </cacheField>
    <cacheField name="Verwendung" numFmtId="0">
      <sharedItems containsBlank="1" count="12">
        <m/>
        <s v="Miete"/>
        <s v="Unfallversicherung"/>
        <s v="Krankentaggeld"/>
        <s v="Sachversicherung"/>
        <s v="Einnahmen"/>
        <s v="Lohn"/>
        <s v="Leasingrate Auto"/>
        <s v="Mobile"/>
        <s v="Debitoren"/>
        <s v="MWST-Deklaration"/>
        <s v="AHV"/>
      </sharedItems>
    </cacheField>
    <cacheField name="Zeitraum" numFmtId="49">
      <sharedItems containsBlank="1"/>
    </cacheField>
    <cacheField name="CHF" numFmtId="164">
      <sharedItems containsString="0" containsBlank="1" containsNumber="1" containsInteger="1" minValue="-5000" maxValue="16000"/>
    </cacheField>
    <cacheField name="Saldo" numFmtId="164">
      <sharedItems containsString="0" containsBlank="1" containsNumber="1" containsInteger="1" minValue="2050" maxValue="324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">
  <r>
    <x v="0"/>
    <d v="2018-01-01T00:00:00"/>
    <s v="Saldovortrag"/>
    <x v="0"/>
    <m/>
    <m/>
    <n v="8000"/>
  </r>
  <r>
    <x v="0"/>
    <d v="2018-01-03T00:00:00"/>
    <s v="Immobilienverwaltung"/>
    <x v="1"/>
    <s v="01.2018"/>
    <n v="-1000"/>
    <n v="7000"/>
  </r>
  <r>
    <x v="0"/>
    <d v="2018-01-03T00:00:00"/>
    <s v="XY Versicherung"/>
    <x v="2"/>
    <s v="01-12.2018"/>
    <n v="-800"/>
    <n v="6200"/>
  </r>
  <r>
    <x v="0"/>
    <d v="2018-01-03T00:00:00"/>
    <s v="XY Versicherung"/>
    <x v="3"/>
    <s v="01-12.2018"/>
    <n v="-600"/>
    <n v="5600"/>
  </r>
  <r>
    <x v="0"/>
    <d v="2018-01-03T00:00:00"/>
    <s v="XY Versicherung"/>
    <x v="4"/>
    <s v="01-12.2018"/>
    <n v="-500"/>
    <n v="5100"/>
  </r>
  <r>
    <x v="0"/>
    <d v="2018-01-04T00:00:00"/>
    <s v="Kunde XY"/>
    <x v="5"/>
    <m/>
    <n v="2500"/>
    <n v="7600"/>
  </r>
  <r>
    <x v="0"/>
    <d v="2018-01-25T00:00:00"/>
    <s v="Mitarbeiter XY"/>
    <x v="6"/>
    <s v="01.2018"/>
    <n v="-5000"/>
    <n v="2600"/>
  </r>
  <r>
    <x v="0"/>
    <d v="2018-01-25T00:00:00"/>
    <s v="XY Leasing"/>
    <x v="7"/>
    <s v="01.2018"/>
    <n v="-450"/>
    <n v="2150"/>
  </r>
  <r>
    <x v="0"/>
    <d v="2018-01-31T00:00:00"/>
    <s v="Swisscom"/>
    <x v="8"/>
    <s v="12.2017"/>
    <n v="-100"/>
    <n v="2050"/>
  </r>
  <r>
    <x v="0"/>
    <d v="2018-01-31T00:00:00"/>
    <s v="Offene"/>
    <x v="9"/>
    <m/>
    <n v="12500"/>
    <n v="14550"/>
  </r>
  <r>
    <x v="1"/>
    <d v="2018-02-01T00:00:00"/>
    <s v="Immobilienverwaltung"/>
    <x v="1"/>
    <s v="02.2018"/>
    <n v="-1000"/>
    <n v="13550"/>
  </r>
  <r>
    <x v="1"/>
    <d v="2018-02-25T00:00:00"/>
    <s v="Mitarbeiter XY"/>
    <x v="6"/>
    <s v="02.2018"/>
    <n v="-5000"/>
    <n v="8550"/>
  </r>
  <r>
    <x v="1"/>
    <d v="2018-02-25T00:00:00"/>
    <s v="XY Leasing"/>
    <x v="7"/>
    <s v="02.2018"/>
    <n v="-450"/>
    <n v="8100"/>
  </r>
  <r>
    <x v="1"/>
    <d v="2018-02-28T00:00:00"/>
    <s v="Swisscom"/>
    <x v="8"/>
    <s v="01.2018"/>
    <n v="-100"/>
    <n v="8000"/>
  </r>
  <r>
    <x v="1"/>
    <d v="2018-02-28T00:00:00"/>
    <s v="Eidg. Steuerverwaltung"/>
    <x v="10"/>
    <s v="Q04.2017"/>
    <n v="-4300"/>
    <n v="3700"/>
  </r>
  <r>
    <x v="1"/>
    <d v="2018-02-28T00:00:00"/>
    <s v="Offene"/>
    <x v="9"/>
    <m/>
    <n v="16000"/>
    <n v="19700"/>
  </r>
  <r>
    <x v="2"/>
    <d v="2018-03-01T00:00:00"/>
    <s v="Immobilienverwaltung"/>
    <x v="1"/>
    <s v="03.2018"/>
    <n v="-1000"/>
    <n v="18700"/>
  </r>
  <r>
    <x v="2"/>
    <d v="2018-03-25T00:00:00"/>
    <s v="Mitarbeiter XY"/>
    <x v="6"/>
    <s v="03.2018"/>
    <n v="-5000"/>
    <n v="13700"/>
  </r>
  <r>
    <x v="2"/>
    <d v="2018-03-25T00:00:00"/>
    <s v="XY Leasing"/>
    <x v="7"/>
    <s v="03.2018"/>
    <n v="-450"/>
    <n v="13250"/>
  </r>
  <r>
    <x v="2"/>
    <d v="2018-03-31T00:00:00"/>
    <s v="Swisscom"/>
    <x v="8"/>
    <s v="02.2018"/>
    <n v="-100"/>
    <n v="13150"/>
  </r>
  <r>
    <x v="2"/>
    <d v="2018-03-31T00:00:00"/>
    <s v="Offene"/>
    <x v="9"/>
    <m/>
    <n v="14500"/>
    <n v="27650"/>
  </r>
  <r>
    <x v="3"/>
    <d v="2018-04-01T00:00:00"/>
    <s v="Immobilienverwaltung"/>
    <x v="1"/>
    <s v="04.2018"/>
    <n v="-1000"/>
    <n v="26650"/>
  </r>
  <r>
    <x v="3"/>
    <d v="2018-04-10T00:00:00"/>
    <s v="Ausgleichskasse XY"/>
    <x v="11"/>
    <s v="Q01.2018"/>
    <n v="-2400"/>
    <n v="24250"/>
  </r>
  <r>
    <x v="3"/>
    <d v="2018-04-25T00:00:00"/>
    <s v="Mitarbeiter XY"/>
    <x v="6"/>
    <s v="04.2018"/>
    <n v="-5000"/>
    <n v="19250"/>
  </r>
  <r>
    <x v="3"/>
    <d v="2018-04-25T00:00:00"/>
    <s v="XY Leasing"/>
    <x v="7"/>
    <s v="04.2018"/>
    <n v="-450"/>
    <n v="18800"/>
  </r>
  <r>
    <x v="3"/>
    <d v="2018-04-30T00:00:00"/>
    <s v="Swisscom"/>
    <x v="8"/>
    <s v="03.2018"/>
    <n v="-100"/>
    <n v="18700"/>
  </r>
  <r>
    <x v="3"/>
    <d v="2018-04-30T00:00:00"/>
    <s v="Offene"/>
    <x v="9"/>
    <m/>
    <n v="13700"/>
    <n v="32400"/>
  </r>
  <r>
    <x v="4"/>
    <m/>
    <m/>
    <x v="0"/>
    <m/>
    <m/>
    <n v="32400"/>
  </r>
  <r>
    <x v="4"/>
    <m/>
    <m/>
    <x v="0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0BD7F6-0A84-4B6C-B262-EF3627CD9E7E}" name="PivotTable1" cacheId="0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outline="1" outlineData="1" multipleFieldFilters="0" rowHeaderCaption="" colHeaderCaption="">
  <location ref="A3:F16" firstHeaderRow="1" firstDataRow="2" firstDataCol="1"/>
  <pivotFields count="7">
    <pivotField axis="axisCol" showAll="0">
      <items count="6">
        <item x="0"/>
        <item x="1"/>
        <item x="2"/>
        <item x="3"/>
        <item h="1" x="4"/>
        <item t="default"/>
      </items>
    </pivotField>
    <pivotField showAll="0"/>
    <pivotField showAll="0"/>
    <pivotField axis="axisRow" showAll="0">
      <items count="13">
        <item x="5"/>
        <item x="9"/>
        <item x="10"/>
        <item x="6"/>
        <item x="11"/>
        <item x="2"/>
        <item x="3"/>
        <item x="1"/>
        <item x="7"/>
        <item x="8"/>
        <item x="4"/>
        <item h="1" x="0"/>
        <item t="default"/>
      </items>
    </pivotField>
    <pivotField showAll="0"/>
    <pivotField dataField="1" showAll="0"/>
    <pivotField showAll="0"/>
  </pivotFields>
  <rowFields count="1">
    <field x="3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Summe von CHF" fld="5" baseField="3" baseItem="0" numFmtId="3"/>
  </dataFields>
  <formats count="20">
    <format dxfId="19">
      <pivotArea type="all" dataOnly="0" outline="0" fieldPosition="0"/>
    </format>
    <format dxfId="18">
      <pivotArea outline="0" collapsedLevelsAreSubtotals="1" fieldPosition="0"/>
    </format>
    <format dxfId="17">
      <pivotArea type="origin" dataOnly="0" labelOnly="1" outline="0" fieldPosition="0"/>
    </format>
    <format dxfId="16">
      <pivotArea field="0" type="button" dataOnly="0" labelOnly="1" outline="0" axis="axisCol" fieldPosition="0"/>
    </format>
    <format dxfId="15">
      <pivotArea type="topRight" dataOnly="0" labelOnly="1" outline="0" fieldPosition="0"/>
    </format>
    <format dxfId="14">
      <pivotArea field="3" type="button" dataOnly="0" labelOnly="1" outline="0" axis="axisRow" fieldPosition="0"/>
    </format>
    <format dxfId="13">
      <pivotArea dataOnly="0" labelOnly="1" fieldPosition="0">
        <references count="1">
          <reference field="3" count="0"/>
        </references>
      </pivotArea>
    </format>
    <format dxfId="12">
      <pivotArea dataOnly="0" labelOnly="1" grandRow="1" outline="0" fieldPosition="0"/>
    </format>
    <format dxfId="11">
      <pivotArea dataOnly="0" labelOnly="1" fieldPosition="0">
        <references count="1">
          <reference field="0" count="0"/>
        </references>
      </pivotArea>
    </format>
    <format dxfId="10">
      <pivotArea dataOnly="0" labelOnly="1" grandCol="1" outline="0" fieldPosition="0"/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type="origin" dataOnly="0" labelOnly="1" outline="0" fieldPosition="0"/>
    </format>
    <format dxfId="6">
      <pivotArea field="0" type="button" dataOnly="0" labelOnly="1" outline="0" axis="axisCol" fieldPosition="0"/>
    </format>
    <format dxfId="5">
      <pivotArea type="topRight" dataOnly="0" labelOnly="1" outline="0" fieldPosition="0"/>
    </format>
    <format dxfId="4">
      <pivotArea field="3" type="button" dataOnly="0" labelOnly="1" outline="0" axis="axisRow" fieldPosition="0"/>
    </format>
    <format dxfId="3">
      <pivotArea dataOnly="0" labelOnly="1" fieldPosition="0">
        <references count="1">
          <reference field="3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0"/>
  <sheetViews>
    <sheetView tabSelected="1" workbookViewId="0">
      <pane ySplit="2" topLeftCell="A3" activePane="bottomLeft" state="frozen"/>
      <selection pane="bottomLeft" activeCell="H8" sqref="H8"/>
    </sheetView>
  </sheetViews>
  <sheetFormatPr baseColWidth="10" defaultRowHeight="14.4" x14ac:dyDescent="0.25"/>
  <cols>
    <col min="1" max="1" width="7.109375" style="27" customWidth="1"/>
    <col min="2" max="2" width="12.33203125" style="28" bestFit="1" customWidth="1"/>
    <col min="3" max="3" width="24.77734375" style="6" bestFit="1" customWidth="1"/>
    <col min="4" max="4" width="26.88671875" style="6" customWidth="1"/>
    <col min="5" max="5" width="12.44140625" style="29" bestFit="1" customWidth="1"/>
    <col min="6" max="7" width="11.5546875" style="15" bestFit="1" customWidth="1"/>
    <col min="8" max="8" width="5.33203125" style="6" customWidth="1"/>
    <col min="9" max="16384" width="11.5546875" style="6"/>
  </cols>
  <sheetData>
    <row r="1" spans="1:8" ht="21.3" customHeight="1" x14ac:dyDescent="0.25">
      <c r="A1" s="30" t="s">
        <v>34</v>
      </c>
      <c r="B1" s="30"/>
      <c r="C1" s="30"/>
      <c r="D1" s="30"/>
      <c r="E1" s="30"/>
      <c r="F1" s="30"/>
      <c r="G1" s="30"/>
    </row>
    <row r="2" spans="1:8" s="1" customFormat="1" ht="23.8" customHeight="1" x14ac:dyDescent="0.3">
      <c r="A2" s="7" t="s">
        <v>0</v>
      </c>
      <c r="B2" s="8" t="s">
        <v>1</v>
      </c>
      <c r="C2" s="8" t="s">
        <v>2</v>
      </c>
      <c r="D2" s="7" t="s">
        <v>3</v>
      </c>
      <c r="E2" s="7" t="s">
        <v>4</v>
      </c>
      <c r="F2" s="9" t="s">
        <v>5</v>
      </c>
      <c r="G2" s="9" t="s">
        <v>6</v>
      </c>
    </row>
    <row r="3" spans="1:8" x14ac:dyDescent="0.25">
      <c r="A3" s="10">
        <v>1</v>
      </c>
      <c r="B3" s="11">
        <v>43101</v>
      </c>
      <c r="C3" s="12" t="s">
        <v>7</v>
      </c>
      <c r="D3" s="12"/>
      <c r="E3" s="13"/>
      <c r="F3" s="14"/>
      <c r="G3" s="15">
        <v>8000</v>
      </c>
    </row>
    <row r="4" spans="1:8" x14ac:dyDescent="0.25">
      <c r="A4" s="10">
        <v>1</v>
      </c>
      <c r="B4" s="11">
        <v>43103</v>
      </c>
      <c r="C4" s="12" t="s">
        <v>8</v>
      </c>
      <c r="D4" s="12" t="s">
        <v>9</v>
      </c>
      <c r="E4" s="13" t="s">
        <v>12</v>
      </c>
      <c r="F4" s="14">
        <v>-1000</v>
      </c>
      <c r="G4" s="15">
        <f>G3+F4</f>
        <v>7000</v>
      </c>
    </row>
    <row r="5" spans="1:8" x14ac:dyDescent="0.25">
      <c r="A5" s="10">
        <v>1</v>
      </c>
      <c r="B5" s="11">
        <v>43103</v>
      </c>
      <c r="C5" s="12" t="s">
        <v>10</v>
      </c>
      <c r="D5" s="12" t="s">
        <v>11</v>
      </c>
      <c r="E5" s="13" t="s">
        <v>13</v>
      </c>
      <c r="F5" s="14">
        <v>-800</v>
      </c>
      <c r="G5" s="15">
        <f t="shared" ref="G5:G30" si="0">G4+F5</f>
        <v>6200</v>
      </c>
    </row>
    <row r="6" spans="1:8" x14ac:dyDescent="0.25">
      <c r="A6" s="10">
        <v>1</v>
      </c>
      <c r="B6" s="11">
        <v>43103</v>
      </c>
      <c r="C6" s="12" t="s">
        <v>10</v>
      </c>
      <c r="D6" s="12" t="s">
        <v>14</v>
      </c>
      <c r="E6" s="13" t="s">
        <v>13</v>
      </c>
      <c r="F6" s="14">
        <v>-600</v>
      </c>
      <c r="G6" s="15">
        <f t="shared" si="0"/>
        <v>5600</v>
      </c>
    </row>
    <row r="7" spans="1:8" x14ac:dyDescent="0.25">
      <c r="A7" s="10">
        <v>1</v>
      </c>
      <c r="B7" s="11">
        <v>43103</v>
      </c>
      <c r="C7" s="12" t="s">
        <v>10</v>
      </c>
      <c r="D7" s="12" t="s">
        <v>15</v>
      </c>
      <c r="E7" s="13" t="s">
        <v>13</v>
      </c>
      <c r="F7" s="14">
        <v>-500</v>
      </c>
      <c r="G7" s="15">
        <f t="shared" si="0"/>
        <v>5100</v>
      </c>
    </row>
    <row r="8" spans="1:8" x14ac:dyDescent="0.25">
      <c r="A8" s="10">
        <v>1</v>
      </c>
      <c r="B8" s="11">
        <v>43104</v>
      </c>
      <c r="C8" s="12" t="s">
        <v>16</v>
      </c>
      <c r="D8" s="12" t="s">
        <v>17</v>
      </c>
      <c r="E8" s="13"/>
      <c r="F8" s="14">
        <v>2500</v>
      </c>
      <c r="G8" s="15">
        <f t="shared" si="0"/>
        <v>7600</v>
      </c>
      <c r="H8" s="16"/>
    </row>
    <row r="9" spans="1:8" x14ac:dyDescent="0.25">
      <c r="A9" s="10">
        <v>1</v>
      </c>
      <c r="B9" s="11">
        <v>43125</v>
      </c>
      <c r="C9" s="12" t="s">
        <v>22</v>
      </c>
      <c r="D9" s="12" t="s">
        <v>23</v>
      </c>
      <c r="E9" s="13" t="s">
        <v>12</v>
      </c>
      <c r="F9" s="14">
        <v>-5000</v>
      </c>
      <c r="G9" s="15">
        <f t="shared" si="0"/>
        <v>2600</v>
      </c>
    </row>
    <row r="10" spans="1:8" x14ac:dyDescent="0.25">
      <c r="A10" s="10">
        <v>1</v>
      </c>
      <c r="B10" s="11">
        <v>43125</v>
      </c>
      <c r="C10" s="12" t="s">
        <v>25</v>
      </c>
      <c r="D10" s="12" t="s">
        <v>26</v>
      </c>
      <c r="E10" s="13" t="s">
        <v>12</v>
      </c>
      <c r="F10" s="14">
        <v>-450</v>
      </c>
      <c r="G10" s="15">
        <f t="shared" si="0"/>
        <v>2150</v>
      </c>
    </row>
    <row r="11" spans="1:8" x14ac:dyDescent="0.25">
      <c r="A11" s="10">
        <v>1</v>
      </c>
      <c r="B11" s="11">
        <v>43131</v>
      </c>
      <c r="C11" s="12" t="s">
        <v>19</v>
      </c>
      <c r="D11" s="12" t="s">
        <v>20</v>
      </c>
      <c r="E11" s="13" t="s">
        <v>21</v>
      </c>
      <c r="F11" s="14">
        <v>-100</v>
      </c>
      <c r="G11" s="15">
        <f t="shared" si="0"/>
        <v>2050</v>
      </c>
    </row>
    <row r="12" spans="1:8" x14ac:dyDescent="0.25">
      <c r="A12" s="17">
        <v>1</v>
      </c>
      <c r="B12" s="18">
        <v>43131</v>
      </c>
      <c r="C12" s="19" t="s">
        <v>37</v>
      </c>
      <c r="D12" s="19" t="s">
        <v>38</v>
      </c>
      <c r="E12" s="20"/>
      <c r="F12" s="21">
        <v>12500</v>
      </c>
      <c r="G12" s="15">
        <f t="shared" si="0"/>
        <v>14550</v>
      </c>
    </row>
    <row r="13" spans="1:8" x14ac:dyDescent="0.25">
      <c r="A13" s="22">
        <v>2</v>
      </c>
      <c r="B13" s="23">
        <v>43132</v>
      </c>
      <c r="C13" s="24" t="s">
        <v>8</v>
      </c>
      <c r="D13" s="24" t="s">
        <v>9</v>
      </c>
      <c r="E13" s="25" t="s">
        <v>18</v>
      </c>
      <c r="F13" s="26">
        <v>-1000</v>
      </c>
      <c r="G13" s="15">
        <f t="shared" si="0"/>
        <v>13550</v>
      </c>
    </row>
    <row r="14" spans="1:8" x14ac:dyDescent="0.25">
      <c r="A14" s="22">
        <v>2</v>
      </c>
      <c r="B14" s="23">
        <v>43156</v>
      </c>
      <c r="C14" s="24" t="s">
        <v>22</v>
      </c>
      <c r="D14" s="24" t="s">
        <v>23</v>
      </c>
      <c r="E14" s="25" t="s">
        <v>18</v>
      </c>
      <c r="F14" s="26">
        <v>-5000</v>
      </c>
      <c r="G14" s="15">
        <f t="shared" si="0"/>
        <v>8550</v>
      </c>
    </row>
    <row r="15" spans="1:8" x14ac:dyDescent="0.25">
      <c r="A15" s="22">
        <v>2</v>
      </c>
      <c r="B15" s="23">
        <v>43156</v>
      </c>
      <c r="C15" s="24" t="s">
        <v>25</v>
      </c>
      <c r="D15" s="24" t="s">
        <v>26</v>
      </c>
      <c r="E15" s="25" t="s">
        <v>18</v>
      </c>
      <c r="F15" s="26">
        <v>-450</v>
      </c>
      <c r="G15" s="15">
        <f t="shared" si="0"/>
        <v>8100</v>
      </c>
    </row>
    <row r="16" spans="1:8" x14ac:dyDescent="0.25">
      <c r="A16" s="22">
        <v>2</v>
      </c>
      <c r="B16" s="23">
        <v>43159</v>
      </c>
      <c r="C16" s="24" t="s">
        <v>19</v>
      </c>
      <c r="D16" s="24" t="s">
        <v>20</v>
      </c>
      <c r="E16" s="25" t="s">
        <v>12</v>
      </c>
      <c r="F16" s="26">
        <v>-100</v>
      </c>
      <c r="G16" s="15">
        <f t="shared" si="0"/>
        <v>8000</v>
      </c>
    </row>
    <row r="17" spans="1:7" x14ac:dyDescent="0.25">
      <c r="A17" s="22">
        <v>2</v>
      </c>
      <c r="B17" s="23">
        <v>43159</v>
      </c>
      <c r="C17" s="24" t="s">
        <v>28</v>
      </c>
      <c r="D17" s="24" t="s">
        <v>29</v>
      </c>
      <c r="E17" s="25" t="s">
        <v>30</v>
      </c>
      <c r="F17" s="26">
        <v>-4300</v>
      </c>
      <c r="G17" s="15">
        <f t="shared" si="0"/>
        <v>3700</v>
      </c>
    </row>
    <row r="18" spans="1:7" x14ac:dyDescent="0.25">
      <c r="A18" s="17">
        <v>2</v>
      </c>
      <c r="B18" s="18">
        <v>43159</v>
      </c>
      <c r="C18" s="19" t="s">
        <v>37</v>
      </c>
      <c r="D18" s="19" t="s">
        <v>38</v>
      </c>
      <c r="E18" s="20"/>
      <c r="F18" s="21">
        <v>16000</v>
      </c>
      <c r="G18" s="15">
        <f t="shared" si="0"/>
        <v>19700</v>
      </c>
    </row>
    <row r="19" spans="1:7" x14ac:dyDescent="0.25">
      <c r="A19" s="10">
        <v>3</v>
      </c>
      <c r="B19" s="11">
        <v>43160</v>
      </c>
      <c r="C19" s="12" t="s">
        <v>8</v>
      </c>
      <c r="D19" s="12" t="s">
        <v>9</v>
      </c>
      <c r="E19" s="13" t="s">
        <v>24</v>
      </c>
      <c r="F19" s="14">
        <v>-1000</v>
      </c>
      <c r="G19" s="15">
        <f t="shared" si="0"/>
        <v>18700</v>
      </c>
    </row>
    <row r="20" spans="1:7" x14ac:dyDescent="0.25">
      <c r="A20" s="10">
        <v>3</v>
      </c>
      <c r="B20" s="11">
        <v>43184</v>
      </c>
      <c r="C20" s="12" t="s">
        <v>22</v>
      </c>
      <c r="D20" s="12" t="s">
        <v>23</v>
      </c>
      <c r="E20" s="13" t="s">
        <v>24</v>
      </c>
      <c r="F20" s="14">
        <v>-5000</v>
      </c>
      <c r="G20" s="15">
        <f t="shared" si="0"/>
        <v>13700</v>
      </c>
    </row>
    <row r="21" spans="1:7" x14ac:dyDescent="0.25">
      <c r="A21" s="10">
        <v>3</v>
      </c>
      <c r="B21" s="11">
        <v>43184</v>
      </c>
      <c r="C21" s="12" t="s">
        <v>25</v>
      </c>
      <c r="D21" s="12" t="s">
        <v>26</v>
      </c>
      <c r="E21" s="13" t="s">
        <v>24</v>
      </c>
      <c r="F21" s="14">
        <v>-450</v>
      </c>
      <c r="G21" s="15">
        <f t="shared" si="0"/>
        <v>13250</v>
      </c>
    </row>
    <row r="22" spans="1:7" x14ac:dyDescent="0.25">
      <c r="A22" s="10">
        <v>3</v>
      </c>
      <c r="B22" s="11">
        <v>43190</v>
      </c>
      <c r="C22" s="12" t="s">
        <v>19</v>
      </c>
      <c r="D22" s="12" t="s">
        <v>20</v>
      </c>
      <c r="E22" s="13" t="s">
        <v>18</v>
      </c>
      <c r="F22" s="14">
        <v>-100</v>
      </c>
      <c r="G22" s="15">
        <f t="shared" si="0"/>
        <v>13150</v>
      </c>
    </row>
    <row r="23" spans="1:7" x14ac:dyDescent="0.25">
      <c r="A23" s="17">
        <v>3</v>
      </c>
      <c r="B23" s="18">
        <v>43190</v>
      </c>
      <c r="C23" s="19" t="s">
        <v>37</v>
      </c>
      <c r="D23" s="19" t="s">
        <v>38</v>
      </c>
      <c r="E23" s="20"/>
      <c r="F23" s="21">
        <v>14500</v>
      </c>
      <c r="G23" s="15">
        <f t="shared" si="0"/>
        <v>27650</v>
      </c>
    </row>
    <row r="24" spans="1:7" x14ac:dyDescent="0.25">
      <c r="A24" s="22">
        <v>4</v>
      </c>
      <c r="B24" s="23">
        <v>43191</v>
      </c>
      <c r="C24" s="24" t="s">
        <v>8</v>
      </c>
      <c r="D24" s="24" t="s">
        <v>9</v>
      </c>
      <c r="E24" s="25" t="s">
        <v>27</v>
      </c>
      <c r="F24" s="26">
        <v>-1000</v>
      </c>
      <c r="G24" s="15">
        <f t="shared" si="0"/>
        <v>26650</v>
      </c>
    </row>
    <row r="25" spans="1:7" x14ac:dyDescent="0.25">
      <c r="A25" s="22">
        <v>4</v>
      </c>
      <c r="B25" s="23">
        <v>43200</v>
      </c>
      <c r="C25" s="24" t="s">
        <v>31</v>
      </c>
      <c r="D25" s="24" t="s">
        <v>32</v>
      </c>
      <c r="E25" s="25" t="s">
        <v>33</v>
      </c>
      <c r="F25" s="26">
        <v>-2400</v>
      </c>
      <c r="G25" s="15">
        <f t="shared" si="0"/>
        <v>24250</v>
      </c>
    </row>
    <row r="26" spans="1:7" x14ac:dyDescent="0.25">
      <c r="A26" s="22">
        <v>4</v>
      </c>
      <c r="B26" s="23">
        <v>43215</v>
      </c>
      <c r="C26" s="24" t="s">
        <v>22</v>
      </c>
      <c r="D26" s="24" t="s">
        <v>23</v>
      </c>
      <c r="E26" s="25" t="s">
        <v>27</v>
      </c>
      <c r="F26" s="26">
        <v>-5000</v>
      </c>
      <c r="G26" s="15">
        <f t="shared" si="0"/>
        <v>19250</v>
      </c>
    </row>
    <row r="27" spans="1:7" x14ac:dyDescent="0.25">
      <c r="A27" s="22">
        <v>4</v>
      </c>
      <c r="B27" s="23">
        <v>43215</v>
      </c>
      <c r="C27" s="24" t="s">
        <v>25</v>
      </c>
      <c r="D27" s="24" t="s">
        <v>26</v>
      </c>
      <c r="E27" s="25" t="s">
        <v>27</v>
      </c>
      <c r="F27" s="26">
        <v>-450</v>
      </c>
      <c r="G27" s="15">
        <f t="shared" si="0"/>
        <v>18800</v>
      </c>
    </row>
    <row r="28" spans="1:7" x14ac:dyDescent="0.25">
      <c r="A28" s="22">
        <v>4</v>
      </c>
      <c r="B28" s="23">
        <v>43220</v>
      </c>
      <c r="C28" s="24" t="s">
        <v>19</v>
      </c>
      <c r="D28" s="24" t="s">
        <v>20</v>
      </c>
      <c r="E28" s="25" t="s">
        <v>24</v>
      </c>
      <c r="F28" s="26">
        <v>-100</v>
      </c>
      <c r="G28" s="15">
        <f t="shared" si="0"/>
        <v>18700</v>
      </c>
    </row>
    <row r="29" spans="1:7" x14ac:dyDescent="0.25">
      <c r="A29" s="17">
        <v>4</v>
      </c>
      <c r="B29" s="18">
        <v>43220</v>
      </c>
      <c r="C29" s="19" t="s">
        <v>37</v>
      </c>
      <c r="D29" s="19" t="s">
        <v>38</v>
      </c>
      <c r="E29" s="20"/>
      <c r="F29" s="21">
        <v>13700</v>
      </c>
      <c r="G29" s="15">
        <f t="shared" si="0"/>
        <v>32400</v>
      </c>
    </row>
    <row r="30" spans="1:7" x14ac:dyDescent="0.25">
      <c r="G30" s="15">
        <f t="shared" si="0"/>
        <v>32400</v>
      </c>
    </row>
  </sheetData>
  <autoFilter ref="A2:G30" xr:uid="{00000000-0009-0000-0000-000000000000}"/>
  <mergeCells count="1">
    <mergeCell ref="A1:G1"/>
  </mergeCells>
  <printOptions gridLines="1"/>
  <pageMargins left="0.70866141732283472" right="0.70866141732283472" top="0.78740157480314965" bottom="0.78740157480314965" header="0.31496062992125984" footer="0.31496062992125984"/>
  <pageSetup paperSize="9" scale="7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FD34A-DEB2-42C3-A892-A5E7F700EF22}">
  <dimension ref="A3:F16"/>
  <sheetViews>
    <sheetView workbookViewId="0">
      <selection activeCell="E25" sqref="E25"/>
    </sheetView>
  </sheetViews>
  <sheetFormatPr baseColWidth="10" defaultRowHeight="12.55" x14ac:dyDescent="0.2"/>
  <cols>
    <col min="1" max="1" width="17.88671875" style="3" bestFit="1" customWidth="1"/>
    <col min="2" max="5" width="7" style="3" bestFit="1" customWidth="1"/>
    <col min="6" max="6" width="17" style="3" bestFit="1" customWidth="1"/>
    <col min="7" max="7" width="14.44140625" style="3" bestFit="1" customWidth="1"/>
    <col min="8" max="16384" width="11.5546875" style="3"/>
  </cols>
  <sheetData>
    <row r="3" spans="1:6" x14ac:dyDescent="0.2">
      <c r="A3" s="2" t="s">
        <v>36</v>
      </c>
      <c r="B3" s="2" t="s">
        <v>39</v>
      </c>
    </row>
    <row r="4" spans="1:6" x14ac:dyDescent="0.2">
      <c r="A4" s="2" t="s">
        <v>39</v>
      </c>
      <c r="B4" s="3">
        <v>1</v>
      </c>
      <c r="C4" s="3">
        <v>2</v>
      </c>
      <c r="D4" s="3">
        <v>3</v>
      </c>
      <c r="E4" s="3">
        <v>4</v>
      </c>
      <c r="F4" s="3" t="s">
        <v>35</v>
      </c>
    </row>
    <row r="5" spans="1:6" x14ac:dyDescent="0.2">
      <c r="A5" s="4" t="s">
        <v>17</v>
      </c>
      <c r="B5" s="5">
        <v>2500</v>
      </c>
      <c r="C5" s="5"/>
      <c r="D5" s="5"/>
      <c r="E5" s="5"/>
      <c r="F5" s="5">
        <v>2500</v>
      </c>
    </row>
    <row r="6" spans="1:6" x14ac:dyDescent="0.2">
      <c r="A6" s="4" t="s">
        <v>38</v>
      </c>
      <c r="B6" s="5">
        <v>12500</v>
      </c>
      <c r="C6" s="5">
        <v>16000</v>
      </c>
      <c r="D6" s="5">
        <v>14500</v>
      </c>
      <c r="E6" s="5">
        <v>13700</v>
      </c>
      <c r="F6" s="5">
        <v>56700</v>
      </c>
    </row>
    <row r="7" spans="1:6" x14ac:dyDescent="0.2">
      <c r="A7" s="4" t="s">
        <v>29</v>
      </c>
      <c r="B7" s="5"/>
      <c r="C7" s="5">
        <v>-4300</v>
      </c>
      <c r="D7" s="5"/>
      <c r="E7" s="5"/>
      <c r="F7" s="5">
        <v>-4300</v>
      </c>
    </row>
    <row r="8" spans="1:6" x14ac:dyDescent="0.2">
      <c r="A8" s="4" t="s">
        <v>23</v>
      </c>
      <c r="B8" s="5">
        <v>-5000</v>
      </c>
      <c r="C8" s="5">
        <v>-5000</v>
      </c>
      <c r="D8" s="5">
        <v>-5000</v>
      </c>
      <c r="E8" s="5">
        <v>-5000</v>
      </c>
      <c r="F8" s="5">
        <v>-20000</v>
      </c>
    </row>
    <row r="9" spans="1:6" x14ac:dyDescent="0.2">
      <c r="A9" s="4" t="s">
        <v>32</v>
      </c>
      <c r="B9" s="5"/>
      <c r="C9" s="5"/>
      <c r="D9" s="5"/>
      <c r="E9" s="5">
        <v>-2400</v>
      </c>
      <c r="F9" s="5">
        <v>-2400</v>
      </c>
    </row>
    <row r="10" spans="1:6" x14ac:dyDescent="0.2">
      <c r="A10" s="4" t="s">
        <v>11</v>
      </c>
      <c r="B10" s="5">
        <v>-800</v>
      </c>
      <c r="C10" s="5"/>
      <c r="D10" s="5"/>
      <c r="E10" s="5"/>
      <c r="F10" s="5">
        <v>-800</v>
      </c>
    </row>
    <row r="11" spans="1:6" x14ac:dyDescent="0.2">
      <c r="A11" s="4" t="s">
        <v>14</v>
      </c>
      <c r="B11" s="5">
        <v>-600</v>
      </c>
      <c r="C11" s="5"/>
      <c r="D11" s="5"/>
      <c r="E11" s="5"/>
      <c r="F11" s="5">
        <v>-600</v>
      </c>
    </row>
    <row r="12" spans="1:6" x14ac:dyDescent="0.2">
      <c r="A12" s="4" t="s">
        <v>9</v>
      </c>
      <c r="B12" s="5">
        <v>-1000</v>
      </c>
      <c r="C12" s="5">
        <v>-1000</v>
      </c>
      <c r="D12" s="5">
        <v>-1000</v>
      </c>
      <c r="E12" s="5">
        <v>-1000</v>
      </c>
      <c r="F12" s="5">
        <v>-4000</v>
      </c>
    </row>
    <row r="13" spans="1:6" x14ac:dyDescent="0.2">
      <c r="A13" s="4" t="s">
        <v>26</v>
      </c>
      <c r="B13" s="5">
        <v>-450</v>
      </c>
      <c r="C13" s="5">
        <v>-450</v>
      </c>
      <c r="D13" s="5">
        <v>-450</v>
      </c>
      <c r="E13" s="5">
        <v>-450</v>
      </c>
      <c r="F13" s="5">
        <v>-1800</v>
      </c>
    </row>
    <row r="14" spans="1:6" x14ac:dyDescent="0.2">
      <c r="A14" s="4" t="s">
        <v>20</v>
      </c>
      <c r="B14" s="5">
        <v>-100</v>
      </c>
      <c r="C14" s="5">
        <v>-100</v>
      </c>
      <c r="D14" s="5">
        <v>-100</v>
      </c>
      <c r="E14" s="5">
        <v>-100</v>
      </c>
      <c r="F14" s="5">
        <v>-400</v>
      </c>
    </row>
    <row r="15" spans="1:6" x14ac:dyDescent="0.2">
      <c r="A15" s="4" t="s">
        <v>15</v>
      </c>
      <c r="B15" s="5">
        <v>-500</v>
      </c>
      <c r="C15" s="5"/>
      <c r="D15" s="5"/>
      <c r="E15" s="5"/>
      <c r="F15" s="5">
        <v>-500</v>
      </c>
    </row>
    <row r="16" spans="1:6" x14ac:dyDescent="0.2">
      <c r="A16" s="4" t="s">
        <v>35</v>
      </c>
      <c r="B16" s="5">
        <v>6550</v>
      </c>
      <c r="C16" s="5">
        <v>5150</v>
      </c>
      <c r="D16" s="5">
        <v>7950</v>
      </c>
      <c r="E16" s="5">
        <v>4750</v>
      </c>
      <c r="F16" s="5">
        <v>24400</v>
      </c>
    </row>
  </sheetData>
  <pageMargins left="0.7" right="0.7" top="0.78740157499999996" bottom="0.78740157499999996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XYZ-Bank</vt:lpstr>
      <vt:lpstr>PIVO_XYZ-Bank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Alexander Hanisch</cp:lastModifiedBy>
  <cp:lastPrinted>2018-09-06T04:43:59Z</cp:lastPrinted>
  <dcterms:created xsi:type="dcterms:W3CDTF">2018-01-19T10:57:02Z</dcterms:created>
  <dcterms:modified xsi:type="dcterms:W3CDTF">2018-09-06T05:12:58Z</dcterms:modified>
</cp:coreProperties>
</file>